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B45" i="1"/>
  <c r="B46"/>
  <c r="B44"/>
  <c r="B39"/>
  <c r="F39" s="1"/>
  <c r="C39"/>
  <c r="D39"/>
  <c r="B40"/>
  <c r="F40" s="1"/>
  <c r="C40"/>
  <c r="D40"/>
  <c r="B41"/>
  <c r="F41" s="1"/>
  <c r="C41"/>
  <c r="D41"/>
  <c r="D38"/>
  <c r="C38"/>
  <c r="B38"/>
  <c r="B20"/>
  <c r="B21"/>
  <c r="B22"/>
  <c r="B19"/>
  <c r="B50"/>
  <c r="B51"/>
  <c r="B52"/>
  <c r="B49"/>
  <c r="B5"/>
  <c r="B6"/>
  <c r="C9"/>
  <c r="C10"/>
  <c r="B13"/>
  <c r="B14"/>
  <c r="B15"/>
  <c r="B16"/>
  <c r="B25"/>
  <c r="B28"/>
  <c r="B31"/>
  <c r="B32"/>
  <c r="B35"/>
  <c r="F38"/>
</calcChain>
</file>

<file path=xl/sharedStrings.xml><?xml version="1.0" encoding="utf-8"?>
<sst xmlns="http://schemas.openxmlformats.org/spreadsheetml/2006/main" count="43" uniqueCount="35">
  <si>
    <t>Counting specific characters in a cell</t>
  </si>
  <si>
    <t>Babba-booey</t>
  </si>
  <si>
    <t>Counting the occurrences of a substring</t>
  </si>
  <si>
    <t>Blonde</t>
  </si>
  <si>
    <t>Blonde on Blonde</t>
  </si>
  <si>
    <t>blonde</t>
  </si>
  <si>
    <t>c:\windows\text.txt</t>
  </si>
  <si>
    <t>Do you use Excel?</t>
  </si>
  <si>
    <t>Extracting first name, middle names, last names</t>
  </si>
  <si>
    <t>John Q. Public</t>
  </si>
  <si>
    <t>Lisa Smith</t>
  </si>
  <si>
    <t>J. R. Robins</t>
  </si>
  <si>
    <t>Removing titles from names</t>
  </si>
  <si>
    <t>Mr. Ed</t>
  </si>
  <si>
    <t>Mrs. James Jones</t>
  </si>
  <si>
    <t>Dr. Richard Speck</t>
  </si>
  <si>
    <t>Counting words in a cell</t>
  </si>
  <si>
    <t>how many words?</t>
  </si>
  <si>
    <t>1 3 4 5 6 9</t>
  </si>
  <si>
    <t>Microsoft Excel</t>
  </si>
  <si>
    <t>Excel</t>
  </si>
  <si>
    <t>This workbook contains the advanced text formula examples</t>
  </si>
  <si>
    <t>Creating an ordinal number</t>
  </si>
  <si>
    <t>Displaying a column letter</t>
  </si>
  <si>
    <t>Extracting a file name from a path</t>
  </si>
  <si>
    <t>Extracting the first word of a string</t>
  </si>
  <si>
    <t>Extracting the last word of a string</t>
  </si>
  <si>
    <t>Extracting all but the first word of a string</t>
  </si>
  <si>
    <t xml:space="preserve"> &lt;-- case-sensitive</t>
  </si>
  <si>
    <t xml:space="preserve"> &lt;-- not case-sensitive</t>
  </si>
  <si>
    <t>ExcelFormulas</t>
  </si>
  <si>
    <t xml:space="preserve"> &lt;-- Assumes at least one space</t>
  </si>
  <si>
    <t xml:space="preserve"> &lt;-- Works if no spaces are present</t>
  </si>
  <si>
    <t xml:space="preserve"> &lt;-- Alternate formula for middle name</t>
  </si>
  <si>
    <t>Cher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</si>
</sst>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52"/>
  <sheetViews>
    <sheetView tabSelected="1" workbookViewId="0"/>
  </sheetViews>
  <sheetFormatPr defaultRowHeight="15"/>
  <cols>
    <col min="1" max="1" width="18.5703125" customWidth="1"/>
    <col min="2" max="2" width="14.140625" customWidth="1"/>
  </cols>
  <sheetData>
    <row r="1" spans="1:7">
      <c r="A1" s="4" t="s">
        <v>21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5" t="s">
        <v>0</v>
      </c>
      <c r="B4" s="2"/>
      <c r="C4" s="2"/>
      <c r="D4" s="2"/>
      <c r="E4" s="2"/>
      <c r="F4" s="1"/>
      <c r="G4" s="1"/>
    </row>
    <row r="5" spans="1:7">
      <c r="A5" s="1" t="s">
        <v>1</v>
      </c>
      <c r="B5" s="1">
        <f>LEN(A5)-LEN(SUBSTITUTE(A5,"B",""))</f>
        <v>1</v>
      </c>
      <c r="C5" s="1" t="s">
        <v>28</v>
      </c>
      <c r="D5" s="1"/>
      <c r="E5" s="1"/>
      <c r="F5" s="1"/>
      <c r="G5" s="1"/>
    </row>
    <row r="6" spans="1:7">
      <c r="A6" s="1" t="s">
        <v>1</v>
      </c>
      <c r="B6" s="1">
        <f>LEN(A6)-LEN(SUBSTITUTE(UPPER(A6),"B",""))</f>
        <v>4</v>
      </c>
      <c r="C6" s="1" t="s">
        <v>29</v>
      </c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5" t="s">
        <v>2</v>
      </c>
      <c r="B8" s="2"/>
      <c r="C8" s="2"/>
      <c r="D8" s="2"/>
      <c r="E8" s="2"/>
      <c r="F8" s="1"/>
      <c r="G8" s="1"/>
    </row>
    <row r="9" spans="1:7">
      <c r="A9" s="1" t="s">
        <v>4</v>
      </c>
      <c r="B9" s="1" t="s">
        <v>3</v>
      </c>
      <c r="C9" s="1">
        <f>(LEN(A9)-LEN(SUBSTITUTE(A9,B9,"")))/LEN(B9)</f>
        <v>2</v>
      </c>
      <c r="D9" s="1" t="s">
        <v>28</v>
      </c>
      <c r="E9" s="1"/>
      <c r="F9" s="1"/>
      <c r="G9" s="1"/>
    </row>
    <row r="10" spans="1:7">
      <c r="A10" s="1" t="s">
        <v>4</v>
      </c>
      <c r="B10" s="1" t="s">
        <v>5</v>
      </c>
      <c r="C10" s="1">
        <f>(LEN(A10)-LEN(SUBSTITUTE(UPPER(A10),UPPER(B10),"")))/LEN(B10)</f>
        <v>2</v>
      </c>
      <c r="D10" s="1" t="s">
        <v>29</v>
      </c>
      <c r="E10" s="1"/>
      <c r="F10" s="1"/>
      <c r="G10" s="1"/>
    </row>
    <row r="11" spans="1:7">
      <c r="A11" s="1"/>
      <c r="B11" s="1"/>
      <c r="C11" s="1"/>
      <c r="D11" s="1"/>
      <c r="E11" s="1"/>
      <c r="F11" s="1"/>
      <c r="G11" s="1"/>
    </row>
    <row r="12" spans="1:7">
      <c r="A12" s="5" t="s">
        <v>22</v>
      </c>
      <c r="B12" s="2"/>
      <c r="C12" s="2"/>
      <c r="D12" s="2"/>
      <c r="E12" s="2"/>
      <c r="F12" s="1"/>
      <c r="G12" s="1"/>
    </row>
    <row r="13" spans="1:7">
      <c r="A13" s="1">
        <v>1</v>
      </c>
      <c r="B13" s="1" t="str">
        <f>A13&amp;IF(OR(VALUE(RIGHT(A13,2))={11,12,13}),"th",IF(OR(VALUE(RIGHT(A13))={1,2,3}),CHOOSE(RIGHT(A13),"st","nd","rd"),"th"))</f>
        <v>1st</v>
      </c>
      <c r="C13" s="1"/>
      <c r="D13" s="1"/>
      <c r="E13" s="1"/>
      <c r="F13" s="1"/>
      <c r="G13" s="1"/>
    </row>
    <row r="14" spans="1:7">
      <c r="A14" s="1">
        <v>3</v>
      </c>
      <c r="B14" s="1" t="str">
        <f>A14&amp;IF(OR(VALUE(RIGHT(A14,2))={11,12,13}),"th",IF(OR(VALUE(RIGHT(A14))={1,2,3}),CHOOSE(RIGHT(A14),"st","nd","rd"),"th"))</f>
        <v>3rd</v>
      </c>
      <c r="C14" s="1"/>
      <c r="D14" s="1"/>
      <c r="E14" s="1"/>
      <c r="F14" s="1"/>
      <c r="G14" s="1"/>
    </row>
    <row r="15" spans="1:7">
      <c r="A15" s="1">
        <v>45</v>
      </c>
      <c r="B15" s="1" t="str">
        <f>A15&amp;IF(OR(VALUE(RIGHT(A15,2))={11,12,13}),"th",IF(OR(VALUE(RIGHT(A15))={1,2,3}),CHOOSE(RIGHT(A15),"st","nd","rd"),"th"))</f>
        <v>45th</v>
      </c>
      <c r="C15" s="1"/>
      <c r="D15" s="1"/>
      <c r="E15" s="1"/>
      <c r="F15" s="1"/>
      <c r="G15" s="1"/>
    </row>
    <row r="16" spans="1:7">
      <c r="A16" s="1">
        <v>122</v>
      </c>
      <c r="B16" s="1" t="str">
        <f>A16&amp;IF(OR(VALUE(RIGHT(A16,2))={11,12,13}),"th",IF(OR(VALUE(RIGHT(A16))={1,2,3}),CHOOSE(RIGHT(A16),"st","nd","rd"),"th"))</f>
        <v>122nd</v>
      </c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5" t="s">
        <v>23</v>
      </c>
      <c r="B18" s="2"/>
      <c r="C18" s="2"/>
      <c r="D18" s="2"/>
      <c r="E18" s="2"/>
      <c r="F18" s="1"/>
      <c r="G18" s="1"/>
    </row>
    <row r="19" spans="1:7">
      <c r="A19" s="1">
        <v>5</v>
      </c>
      <c r="B19" s="1" t="str">
        <f>LEFT(ADDRESS(1,A19,4),FIND(1,ADDRESS(1,A19,4))-1)</f>
        <v>E</v>
      </c>
      <c r="C19" s="1"/>
      <c r="D19" s="1"/>
      <c r="E19" s="1"/>
      <c r="F19" s="1"/>
      <c r="G19" s="1"/>
    </row>
    <row r="20" spans="1:7">
      <c r="A20" s="1">
        <v>9817</v>
      </c>
      <c r="B20" s="1" t="str">
        <f t="shared" ref="B20:B22" si="0">LEFT(ADDRESS(1,A20,4),FIND(1,ADDRESS(1,A20,4))-1)</f>
        <v>NMO</v>
      </c>
      <c r="C20" s="1"/>
      <c r="D20" s="1"/>
      <c r="E20" s="1"/>
      <c r="F20" s="1"/>
      <c r="G20" s="1"/>
    </row>
    <row r="21" spans="1:7">
      <c r="A21" s="1">
        <v>15634</v>
      </c>
      <c r="B21" s="1" t="str">
        <f t="shared" si="0"/>
        <v>WCH</v>
      </c>
      <c r="C21" s="1"/>
      <c r="D21" s="1"/>
      <c r="E21" s="1"/>
      <c r="F21" s="1"/>
      <c r="G21" s="1"/>
    </row>
    <row r="22" spans="1:7">
      <c r="A22" s="1">
        <v>16385</v>
      </c>
      <c r="B22" s="1" t="e">
        <f t="shared" si="0"/>
        <v>#VALUE!</v>
      </c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5" t="s">
        <v>24</v>
      </c>
      <c r="B24" s="2"/>
      <c r="C24" s="2"/>
      <c r="D24" s="2"/>
      <c r="E24" s="2"/>
      <c r="F24" s="1"/>
      <c r="G24" s="1"/>
    </row>
    <row r="25" spans="1:7">
      <c r="A25" s="1" t="s">
        <v>6</v>
      </c>
      <c r="B25" s="1" t="str">
        <f>MID(A25,FIND("*",SUBSTITUTE(A25,"\","*",LEN(A25)-LEN(SUBSTITUTE(A25,"\",""))))+1,LEN(A25))</f>
        <v>text.txt</v>
      </c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5" t="s">
        <v>25</v>
      </c>
      <c r="B27" s="2"/>
      <c r="C27" s="2"/>
      <c r="D27" s="2"/>
      <c r="E27" s="2"/>
      <c r="F27" s="1"/>
      <c r="G27" s="1"/>
    </row>
    <row r="28" spans="1:7">
      <c r="A28" s="1" t="s">
        <v>7</v>
      </c>
      <c r="B28" s="1" t="str">
        <f>IF(ISERR(FIND(" ",A28)),A28,LEFT(A28,FIND(" ",A28)-1))</f>
        <v>Do</v>
      </c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5" t="s">
        <v>26</v>
      </c>
      <c r="B30" s="2"/>
      <c r="C30" s="2"/>
      <c r="D30" s="2"/>
      <c r="E30" s="2"/>
      <c r="F30" s="1"/>
      <c r="G30" s="1"/>
    </row>
    <row r="31" spans="1:7">
      <c r="A31" s="1" t="s">
        <v>7</v>
      </c>
      <c r="B31" s="1" t="str">
        <f>RIGHT(A31,LEN(A31)-FIND("*",SUBSTITUTE(A31," ","*",LEN(A31)-LEN(SUBSTITUTE(A31," ","")))))</f>
        <v>Excel?</v>
      </c>
      <c r="C31" s="1" t="s">
        <v>31</v>
      </c>
      <c r="D31" s="1"/>
      <c r="E31" s="1"/>
      <c r="F31" s="1"/>
      <c r="G31" s="1"/>
    </row>
    <row r="32" spans="1:7">
      <c r="A32" s="1" t="s">
        <v>30</v>
      </c>
      <c r="B32" s="1" t="str">
        <f>IF(LEN(A32)-LEN(SUBSTITUTE(A32," ",""))=0,A32,RIGHT(A32,LEN(A32)-FIND("*",SUBSTITUTE(A32," ","*",LEN(A32)-LEN(SUBSTITUTE(A32," ",""))))))</f>
        <v>ExcelFormulas</v>
      </c>
      <c r="C32" s="1" t="s">
        <v>32</v>
      </c>
      <c r="D32" s="1"/>
      <c r="E32" s="1"/>
      <c r="F32" s="1"/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5" t="s">
        <v>27</v>
      </c>
      <c r="B34" s="2"/>
      <c r="C34" s="2"/>
      <c r="D34" s="2"/>
      <c r="E34" s="2"/>
      <c r="F34" s="1"/>
      <c r="G34" s="1"/>
    </row>
    <row r="35" spans="1:7">
      <c r="A35" s="1" t="s">
        <v>7</v>
      </c>
      <c r="B35" s="1" t="str">
        <f>RIGHT(A35,LEN(A35)-FIND(" ",A35,1))</f>
        <v>you use Excel?</v>
      </c>
      <c r="C35" s="1"/>
      <c r="D35" s="1"/>
      <c r="E35" s="1"/>
      <c r="F35" s="1"/>
      <c r="G35" s="1"/>
    </row>
    <row r="36" spans="1:7">
      <c r="A36" s="1"/>
      <c r="B36" s="1"/>
      <c r="C36" s="1"/>
      <c r="D36" s="1"/>
      <c r="E36" s="1"/>
      <c r="F36" s="1"/>
      <c r="G36" s="1"/>
    </row>
    <row r="37" spans="1:7">
      <c r="A37" s="5" t="s">
        <v>8</v>
      </c>
      <c r="B37" s="2"/>
      <c r="C37" s="2"/>
      <c r="D37" s="2"/>
      <c r="E37" s="2"/>
      <c r="F37" s="1"/>
      <c r="G37" s="1"/>
    </row>
    <row r="38" spans="1:7">
      <c r="A38" s="1" t="s">
        <v>9</v>
      </c>
      <c r="B38" s="1" t="str">
        <f>IFERROR(LEFT(A38,FIND(" ",A38)-1),A38)</f>
        <v>John</v>
      </c>
      <c r="C38" s="3" t="str">
        <f>IF(LEN(A38)-LEN(SUBSTITUTE(A38," ",""))&gt;1,MID(A38,FIND(" ",A38)+1,FIND(" ",A38,FIND(" ",A38)+1)-(FIND(" ",A38)+1)),"")</f>
        <v>Q.</v>
      </c>
      <c r="D38" s="1" t="str">
        <f>IFERROR(RIGHT(A38,LEN(A38)-FIND("*",SUBSTITUTE(A38," ","*",LEN(A38)-
LEN(SUBSTITUTE(A38," ",""))))),"")</f>
        <v>Public</v>
      </c>
      <c r="E38" s="1"/>
      <c r="F38" s="1" t="str">
        <f>IF(LEN(B38&amp;D38)+2&gt;=LEN(A38),"",MID(A38,LEN(B38)+2,LEN(A38)-LEN(B38&amp;D38)-2))</f>
        <v>Q.</v>
      </c>
      <c r="G38" s="1" t="s">
        <v>33</v>
      </c>
    </row>
    <row r="39" spans="1:7">
      <c r="A39" s="1" t="s">
        <v>10</v>
      </c>
      <c r="B39" s="1" t="str">
        <f t="shared" ref="B39:B41" si="1">IFERROR(LEFT(A39,FIND(" ",A39)-1),A39)</f>
        <v>Lisa</v>
      </c>
      <c r="C39" s="1" t="str">
        <f t="shared" ref="C39:C41" si="2">IF(LEN(A39)-LEN(SUBSTITUTE(A39," ",""))&gt;1,MID(A39,FIND(" ",A39)+1,FIND(" ",A39,FIND(" ",A39)+1)-(FIND(" ",A39)+1)),"")</f>
        <v/>
      </c>
      <c r="D39" s="1" t="str">
        <f t="shared" ref="D39:D41" si="3">IFERROR(RIGHT(A39,LEN(A39)-FIND("*",SUBSTITUTE(A39," ","*",LEN(A39)-
LEN(SUBSTITUTE(A39," ",""))))),"")</f>
        <v>Smith</v>
      </c>
      <c r="E39" s="1"/>
      <c r="F39" s="1" t="str">
        <f t="shared" ref="F39:F41" si="4">IF(LEN(B39&amp;D39)+2&gt;=LEN(A39),"",MID(A39,LEN(B39)+2,LEN(A39)-LEN(B39&amp;D39)-2))</f>
        <v/>
      </c>
      <c r="G39" s="1" t="s">
        <v>33</v>
      </c>
    </row>
    <row r="40" spans="1:7">
      <c r="A40" s="1" t="s">
        <v>11</v>
      </c>
      <c r="B40" s="1" t="str">
        <f t="shared" si="1"/>
        <v>J.</v>
      </c>
      <c r="C40" s="1" t="str">
        <f t="shared" si="2"/>
        <v>R.</v>
      </c>
      <c r="D40" s="1" t="str">
        <f t="shared" si="3"/>
        <v>Robins</v>
      </c>
      <c r="E40" s="1"/>
      <c r="F40" s="1" t="str">
        <f t="shared" si="4"/>
        <v>R.</v>
      </c>
      <c r="G40" s="1" t="s">
        <v>33</v>
      </c>
    </row>
    <row r="41" spans="1:7">
      <c r="A41" s="1" t="s">
        <v>34</v>
      </c>
      <c r="B41" s="1" t="str">
        <f t="shared" si="1"/>
        <v>Cher</v>
      </c>
      <c r="C41" s="1" t="str">
        <f t="shared" si="2"/>
        <v/>
      </c>
      <c r="D41" s="1" t="str">
        <f t="shared" si="3"/>
        <v/>
      </c>
      <c r="E41" s="1"/>
      <c r="F41" s="1" t="str">
        <f t="shared" si="4"/>
        <v/>
      </c>
      <c r="G41" s="1"/>
    </row>
    <row r="42" spans="1:7">
      <c r="A42" s="1"/>
      <c r="B42" s="1"/>
      <c r="C42" s="1"/>
      <c r="D42" s="1"/>
      <c r="E42" s="1"/>
      <c r="F42" s="1"/>
      <c r="G42" s="1"/>
    </row>
    <row r="43" spans="1:7">
      <c r="A43" s="5" t="s">
        <v>12</v>
      </c>
      <c r="B43" s="2"/>
      <c r="C43" s="2"/>
      <c r="D43" s="2"/>
      <c r="E43" s="2"/>
      <c r="F43" s="1"/>
      <c r="G43" s="1"/>
    </row>
    <row r="44" spans="1:7">
      <c r="A44" s="1" t="s">
        <v>14</v>
      </c>
      <c r="B44" s="1" t="str">
        <f>IF(OR(LEFT(A44,2)={"Mr","Dr","Ms"}),RIGHT(A44,LEN(A44)-(FIND(".",A44)+1)),A44)</f>
        <v>James Jones</v>
      </c>
      <c r="C44" s="1"/>
      <c r="D44" s="1"/>
      <c r="E44" s="1"/>
      <c r="F44" s="1"/>
      <c r="G44" s="1"/>
    </row>
    <row r="45" spans="1:7">
      <c r="A45" s="1" t="s">
        <v>15</v>
      </c>
      <c r="B45" s="1" t="str">
        <f>IF(OR(LEFT(A45,2)={"Mr","Dr","Ms"}),RIGHT(A45,LEN(A45)-(FIND(".",A45)+1)),A45)</f>
        <v>Richard Speck</v>
      </c>
      <c r="C45" s="1"/>
      <c r="D45" s="1"/>
      <c r="E45" s="1"/>
      <c r="F45" s="1"/>
      <c r="G45" s="1"/>
    </row>
    <row r="46" spans="1:7">
      <c r="A46" s="1" t="s">
        <v>13</v>
      </c>
      <c r="B46" s="1" t="str">
        <f>IF(OR(LEFT(A46,2)={"Mr","Dr","Ms"}),RIGHT(A46,LEN(A46)-(FIND(".",A46)+1)),A46)</f>
        <v>Ed</v>
      </c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5" t="s">
        <v>16</v>
      </c>
      <c r="B48" s="2"/>
      <c r="C48" s="2"/>
      <c r="D48" s="2"/>
      <c r="E48" s="2"/>
      <c r="F48" s="1"/>
      <c r="G48" s="1"/>
    </row>
    <row r="49" spans="1:7">
      <c r="A49" s="1" t="s">
        <v>17</v>
      </c>
      <c r="B49" s="1">
        <f>IF(LEN(A49)=0,0,LEN(TRIM(A49))-LEN(SUBSTITUTE(TRIM(A49)," ",""))+1)</f>
        <v>3</v>
      </c>
      <c r="C49" s="1"/>
      <c r="D49" s="1"/>
      <c r="E49" s="1"/>
      <c r="F49" s="1"/>
      <c r="G49" s="1"/>
    </row>
    <row r="50" spans="1:7">
      <c r="A50" s="1" t="s">
        <v>18</v>
      </c>
      <c r="B50" s="1">
        <f>IF(LEN(A50)=0,0,LEN(TRIM(A50))-LEN(SUBSTITUTE(TRIM(A50)," ",""))+1)</f>
        <v>6</v>
      </c>
      <c r="C50" s="1"/>
      <c r="D50" s="1"/>
      <c r="E50" s="1"/>
      <c r="F50" s="1"/>
      <c r="G50" s="1"/>
    </row>
    <row r="51" spans="1:7">
      <c r="A51" s="1" t="s">
        <v>19</v>
      </c>
      <c r="B51" s="1">
        <f>IF(LEN(A51)=0,0,LEN(TRIM(A51))-LEN(SUBSTITUTE(TRIM(A51)," ",""))+1)</f>
        <v>2</v>
      </c>
      <c r="C51" s="1"/>
      <c r="D51" s="1"/>
      <c r="E51" s="1"/>
      <c r="F51" s="1"/>
      <c r="G51" s="1"/>
    </row>
    <row r="52" spans="1:7">
      <c r="A52" s="1" t="s">
        <v>20</v>
      </c>
      <c r="B52" s="1">
        <f>IF(LEN(A52)=0,0,LEN(TRIM(A52))-LEN(SUBSTITUTE(TRIM(A52)," ",""))+1)</f>
        <v>1</v>
      </c>
      <c r="C52" s="1"/>
      <c r="D52" s="1"/>
      <c r="E52" s="1"/>
      <c r="F52" s="1"/>
      <c r="G52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John Walkenbach</cp:lastModifiedBy>
  <dcterms:created xsi:type="dcterms:W3CDTF">1999-06-22T16:49:14Z</dcterms:created>
  <dcterms:modified xsi:type="dcterms:W3CDTF">2006-11-29T22:36:06Z</dcterms:modified>
  <cp:category>http://www.j-walk.com/ss</cp:category>
</cp:coreProperties>
</file>