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80" windowHeight="12450"/>
  </bookViews>
  <sheets>
    <sheet name="Bisection" sheetId="1" r:id="rId1"/>
    <sheet name="Current autoland failure rate" sheetId="2" r:id="rId2"/>
  </sheets>
  <calcPr calcId="145621"/>
</workbook>
</file>

<file path=xl/calcChain.xml><?xml version="1.0" encoding="utf-8"?>
<calcChain xmlns="http://schemas.openxmlformats.org/spreadsheetml/2006/main">
  <c r="D50" i="2" l="1"/>
  <c r="D51" i="2"/>
  <c r="D52" i="2"/>
  <c r="D53" i="2"/>
  <c r="D54" i="2"/>
  <c r="D55" i="2"/>
  <c r="D56" i="2"/>
  <c r="D57" i="2"/>
  <c r="D48" i="2"/>
  <c r="D49" i="2"/>
  <c r="D46" i="2"/>
  <c r="D47" i="2"/>
  <c r="D40" i="2"/>
  <c r="D41" i="2"/>
  <c r="D42" i="2"/>
  <c r="D43" i="2"/>
  <c r="D44" i="2"/>
  <c r="D45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2" i="2"/>
  <c r="F15" i="1"/>
  <c r="F13" i="1"/>
  <c r="F11" i="1"/>
  <c r="F10" i="1"/>
  <c r="F9" i="1"/>
  <c r="F7" i="1"/>
  <c r="F5" i="1"/>
  <c r="F4" i="1"/>
  <c r="F2" i="1"/>
</calcChain>
</file>

<file path=xl/comments1.xml><?xml version="1.0" encoding="utf-8"?>
<comments xmlns="http://schemas.openxmlformats.org/spreadsheetml/2006/main">
  <authors>
    <author>Jan Henning</author>
  </authors>
  <commentList>
    <comment ref="C6" authorId="0">
      <text>
        <r>
          <rPr>
            <b/>
            <sz val="9"/>
            <color indexed="81"/>
            <rFont val="Tahoma"/>
            <charset val="1"/>
          </rPr>
          <t xml:space="preserve">Jan Henning:
</t>
        </r>
        <r>
          <rPr>
            <sz val="9"/>
            <color indexed="81"/>
            <rFont val="Tahoma"/>
            <family val="2"/>
          </rPr>
          <t xml:space="preserve">Bug 1390670 -   [a11y] Tabs tray close tab button is very small and potentially hard to press </t>
        </r>
        <r>
          <rPr>
            <sz val="9"/>
            <color indexed="81"/>
            <rFont val="Tahoma"/>
            <charset val="1"/>
          </rPr>
          <t xml:space="preserve">
Bug 1393325 - Losslessly compress photon PNG assets
Bug 1390140 - Crash when removing history entry 
Bug 1382335 - Crash in java.lang.NullPointerException: Null native pointer at org.mozilla.gecko.mozglue.GeckoLoader.nativeRun(Native Method), mainly about nsWindow::LayerViewSupport
</t>
        </r>
      </text>
    </comment>
    <comment ref="C8" authorId="0">
      <text>
        <r>
          <rPr>
            <b/>
            <sz val="9"/>
            <color indexed="81"/>
            <rFont val="Tahoma"/>
            <family val="2"/>
          </rPr>
          <t xml:space="preserve">Jan Henning:
</t>
        </r>
        <r>
          <rPr>
            <sz val="9"/>
            <color indexed="81"/>
            <rFont val="Tahoma"/>
            <family val="2"/>
          </rPr>
          <t>all seem unlikely candidates:
Bug 1380864 - Add "vi" to Fennec all-locales for single-locale builds
Bug 1393720 - [lint] unused dimen activity_stream_desired_tile_height
Bug 1394347 - Change the string when entering full screen (Beta only)</t>
        </r>
      </text>
    </comment>
  </commentList>
</comments>
</file>

<file path=xl/sharedStrings.xml><?xml version="1.0" encoding="utf-8"?>
<sst xmlns="http://schemas.openxmlformats.org/spreadsheetml/2006/main" count="45" uniqueCount="45">
  <si>
    <t>Bug</t>
  </si>
  <si>
    <t>Title</t>
  </si>
  <si>
    <t>rc2 runs</t>
  </si>
  <si>
    <t>%</t>
  </si>
  <si>
    <t>Treeherder</t>
  </si>
  <si>
    <t>Date</t>
  </si>
  <si>
    <t xml:space="preserve">Define MOZ_ANDROID_POCKET from config </t>
  </si>
  <si>
    <t>testSessionOOMSave crashes</t>
  </si>
  <si>
    <t xml:space="preserve">(photon) Page loading indicator </t>
  </si>
  <si>
    <t>Index</t>
  </si>
  <si>
    <t>https://treeherder.mozilla.org/#/jobs?repo=autoland&amp;revision=b973bd20daeb84971f8e73d6ff1e5c7b2564dd8b&amp;filter-searchStr=android%20rc2</t>
  </si>
  <si>
    <t>https://treeherder.mozilla.org/#/jobs?repo=autoland&amp;revision=adff388db8bc1a8f445babcb470d1dde2d6709f3&amp;filter-searchStr=android%20rc2</t>
  </si>
  <si>
    <t>https://treeherder.mozilla.org/#/jobs?repo=autoland&amp;revision=4da1c8e2fc4326a138b95093ecb6f759569790de&amp;filter-searchStr=android%20rc2</t>
  </si>
  <si>
    <t xml:space="preserve">[Leanplum] Add user attribute for Pocket installation </t>
  </si>
  <si>
    <t xml:space="preserve">Add Pocket stories to New Tab page </t>
  </si>
  <si>
    <t>https://treeherder.mozilla.org/#/jobs?repo=autoland&amp;revision=4017a1fe29245b3ea125fa93a8b0dbb4254746e3&amp;filter-searchStr=android%20rc2</t>
  </si>
  <si>
    <t xml:space="preserve">(photon) Visual refinements on mobile photon </t>
  </si>
  <si>
    <t>https://treeherder.mozilla.org/#/jobs?repo=try&amp;revision=f9445ba49748cfe88820c3502a0893b9e5216c7d</t>
  </si>
  <si>
    <t>https://treeherder.mozilla.org/#/jobs?repo=autoland&amp;revision=a0e215d6e8fcc3c802547efe57267de66adfd559&amp;filter-searchStr=android%20rc2</t>
  </si>
  <si>
    <t>[photon] Light text in toolbar is unreadable when using dark lightweight theme on Android</t>
  </si>
  <si>
    <t>Intermittent docshell/test/navigation/test_bug13871.html,test_openWindow.html,test_not-opener.html | java-exception java.lang.NullPointerException at android.animation.ValueAnimator.endAnimation(ValueAnimator.java:1016)</t>
  </si>
  <si>
    <t>https://treeherder.mozilla.org/#/jobs?repo=try&amp;revision=afc09e044764b823b292e16ba23085940e0b9e6a</t>
  </si>
  <si>
    <t>Consider using edge colour as Favicon background if entire edge is one colour</t>
  </si>
  <si>
    <t>https://treeherder.mozilla.org/#/jobs?repo=autoland&amp;revision=8be5e1248645815bf13a31c236e70c7841483920&amp;filter-searchStr=android%20rc2</t>
  </si>
  <si>
    <t>~ 3 bugs inbetween</t>
  </si>
  <si>
    <t>~ 1 bug inbetween</t>
  </si>
  <si>
    <t>Treeherder 2</t>
  </si>
  <si>
    <t>https://treeherder.mozilla.org/#/jobs?repo=try&amp;revision=b40eda0b80e7&amp;filter-searchStr=android%20rc2</t>
  </si>
  <si>
    <t>https://treeherder.mozilla.org/#/jobs?repo=try&amp;revision=a7b22da071fb&amp;filter-searchStr=android%20rc2</t>
  </si>
  <si>
    <t>https://treeherder.mozilla.org/#/jobs?repo=try&amp;revision=8f6d5862abadf07edb32c87263be57873b1189f6&amp;filter-searchStr=android%20rc2</t>
  </si>
  <si>
    <t>mozilla-central</t>
  </si>
  <si>
    <t>https://treeherder.mozilla.org/#/jobs?repo=try&amp;revision=cc38c2bbb1db465252425dc5bab8f9f87e40084a</t>
  </si>
  <si>
    <t>???</t>
  </si>
  <si>
    <t>Good</t>
  </si>
  <si>
    <t>Bad</t>
  </si>
  <si>
    <t>8d4b1890f7cf</t>
  </si>
  <si>
    <t>90099274b157</t>
  </si>
  <si>
    <t>Changeset</t>
  </si>
  <si>
    <t>2248de5aed90</t>
  </si>
  <si>
    <t>cd25a0a7bcca</t>
  </si>
  <si>
    <t>4ef59b77d1cb</t>
  </si>
  <si>
    <t>91593cfd741b</t>
  </si>
  <si>
    <t>2ea0fb2df233</t>
  </si>
  <si>
    <t>~ 4 bugs inbetween</t>
  </si>
  <si>
    <t>??? (a few bugs)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</si>
</sst>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9" fontId="0" fillId="0" borderId="0" xfId="0" applyNumberFormat="1"/>
    <xf numFmtId="14" fontId="0" fillId="0" borderId="0" xfId="0" applyNumberFormat="1"/>
    <xf numFmtId="0" fontId="0" fillId="0" borderId="0" xfId="0" applyAlignment="1">
      <alignment wrapText="1"/>
    </xf>
    <xf numFmtId="0" fontId="1" fillId="0" borderId="0" xfId="1" applyAlignment="1">
      <alignment wrapText="1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bugzilla.mozilla.org/show_bug.cgi?id=1324028" TargetMode="External"/><Relationship Id="rId3" Type="http://schemas.openxmlformats.org/officeDocument/2006/relationships/hyperlink" Target="https://bugzilla.mozilla.org/show_bug.cgi?id=1392545" TargetMode="External"/><Relationship Id="rId7" Type="http://schemas.openxmlformats.org/officeDocument/2006/relationships/hyperlink" Target="https://bugzilla.mozilla.org/show_bug.cgi?id=1388490" TargetMode="External"/><Relationship Id="rId2" Type="http://schemas.openxmlformats.org/officeDocument/2006/relationships/hyperlink" Target="https://bugzilla.mozilla.org/show_bug.cgi?id=1366672" TargetMode="External"/><Relationship Id="rId1" Type="http://schemas.openxmlformats.org/officeDocument/2006/relationships/hyperlink" Target="https://bugzilla.mozilla.org/show_bug.cgi?id=1393321" TargetMode="External"/><Relationship Id="rId6" Type="http://schemas.openxmlformats.org/officeDocument/2006/relationships/hyperlink" Target="https://bugzilla.mozilla.org/show_bug.cgi?id=1389164" TargetMode="External"/><Relationship Id="rId11" Type="http://schemas.openxmlformats.org/officeDocument/2006/relationships/comments" Target="../comments1.xml"/><Relationship Id="rId5" Type="http://schemas.openxmlformats.org/officeDocument/2006/relationships/hyperlink" Target="https://bugzilla.mozilla.org/show_bug.cgi?id=1391177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https://bugzilla.mozilla.org/show_bug.cgi?id=1380808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C6" sqref="C6"/>
    </sheetView>
  </sheetViews>
  <sheetFormatPr baseColWidth="10" defaultRowHeight="15" x14ac:dyDescent="0.25"/>
  <cols>
    <col min="1" max="1" width="6" bestFit="1" customWidth="1"/>
    <col min="3" max="3" width="70.7109375" style="3" customWidth="1"/>
    <col min="4" max="4" width="11.7109375" customWidth="1"/>
    <col min="5" max="5" width="7.85546875" bestFit="1" customWidth="1"/>
    <col min="6" max="6" width="7.7109375" style="1" bestFit="1" customWidth="1"/>
    <col min="8" max="8" width="130.85546875" bestFit="1" customWidth="1"/>
    <col min="9" max="9" width="96.28515625" bestFit="1" customWidth="1"/>
  </cols>
  <sheetData>
    <row r="1" spans="1:9" ht="45" x14ac:dyDescent="0.25">
      <c r="A1" t="s">
        <v>9</v>
      </c>
      <c r="B1" t="s">
        <v>0</v>
      </c>
      <c r="C1" s="3" t="s">
        <v>1</v>
      </c>
      <c r="D1" s="3" t="s">
        <v>7</v>
      </c>
      <c r="E1" t="s">
        <v>2</v>
      </c>
      <c r="F1" s="1" t="s">
        <v>3</v>
      </c>
      <c r="G1" t="s">
        <v>5</v>
      </c>
      <c r="H1" t="s">
        <v>4</v>
      </c>
      <c r="I1" t="s">
        <v>26</v>
      </c>
    </row>
    <row r="2" spans="1:9" x14ac:dyDescent="0.25">
      <c r="A2">
        <v>1</v>
      </c>
      <c r="B2">
        <v>1393321</v>
      </c>
      <c r="C2" s="4" t="s">
        <v>6</v>
      </c>
      <c r="D2">
        <v>0</v>
      </c>
      <c r="E2">
        <v>17</v>
      </c>
      <c r="F2" s="1">
        <f>D2/E2</f>
        <v>0</v>
      </c>
      <c r="G2" s="2">
        <v>42971</v>
      </c>
      <c r="H2" t="s">
        <v>11</v>
      </c>
    </row>
    <row r="3" spans="1:9" x14ac:dyDescent="0.25">
      <c r="A3">
        <v>2</v>
      </c>
      <c r="C3" s="3" t="s">
        <v>44</v>
      </c>
      <c r="G3" s="2"/>
    </row>
    <row r="4" spans="1:9" x14ac:dyDescent="0.25">
      <c r="A4">
        <v>3</v>
      </c>
      <c r="B4">
        <v>1366672</v>
      </c>
      <c r="C4" s="4" t="s">
        <v>8</v>
      </c>
      <c r="D4">
        <v>0</v>
      </c>
      <c r="E4">
        <v>17</v>
      </c>
      <c r="F4" s="1">
        <f>D4/E4</f>
        <v>0</v>
      </c>
      <c r="G4" s="2">
        <v>42971</v>
      </c>
      <c r="H4" t="s">
        <v>12</v>
      </c>
    </row>
    <row r="5" spans="1:9" x14ac:dyDescent="0.25">
      <c r="A5">
        <v>4</v>
      </c>
      <c r="B5">
        <v>1392545</v>
      </c>
      <c r="C5" s="4" t="s">
        <v>13</v>
      </c>
      <c r="D5">
        <v>0</v>
      </c>
      <c r="E5">
        <v>16</v>
      </c>
      <c r="F5" s="1">
        <f>D5/E5</f>
        <v>0</v>
      </c>
      <c r="G5" s="2">
        <v>42971</v>
      </c>
      <c r="H5" t="s">
        <v>10</v>
      </c>
    </row>
    <row r="6" spans="1:9" x14ac:dyDescent="0.25">
      <c r="A6">
        <v>5</v>
      </c>
      <c r="C6" s="3" t="s">
        <v>43</v>
      </c>
      <c r="G6" s="2"/>
    </row>
    <row r="7" spans="1:9" x14ac:dyDescent="0.25">
      <c r="A7">
        <v>6</v>
      </c>
      <c r="B7">
        <v>1380808</v>
      </c>
      <c r="C7" s="4" t="s">
        <v>14</v>
      </c>
      <c r="D7">
        <v>1</v>
      </c>
      <c r="E7">
        <v>19</v>
      </c>
      <c r="F7" s="1">
        <f>D7/E7</f>
        <v>5.2631578947368418E-2</v>
      </c>
      <c r="G7" s="2">
        <v>42972</v>
      </c>
      <c r="H7" t="s">
        <v>15</v>
      </c>
    </row>
    <row r="8" spans="1:9" x14ac:dyDescent="0.25">
      <c r="A8">
        <v>7</v>
      </c>
      <c r="C8" s="3" t="s">
        <v>24</v>
      </c>
      <c r="G8" s="2"/>
    </row>
    <row r="9" spans="1:9" x14ac:dyDescent="0.25">
      <c r="A9">
        <v>8</v>
      </c>
      <c r="B9">
        <v>1391177</v>
      </c>
      <c r="C9" s="4" t="s">
        <v>16</v>
      </c>
      <c r="D9">
        <v>5</v>
      </c>
      <c r="E9">
        <v>31</v>
      </c>
      <c r="F9" s="1">
        <f>D9/E9</f>
        <v>0.16129032258064516</v>
      </c>
      <c r="G9" s="2">
        <v>42975</v>
      </c>
      <c r="H9" t="s">
        <v>17</v>
      </c>
      <c r="I9" t="s">
        <v>27</v>
      </c>
    </row>
    <row r="10" spans="1:9" ht="30" x14ac:dyDescent="0.25">
      <c r="A10">
        <v>9</v>
      </c>
      <c r="B10">
        <v>1389164</v>
      </c>
      <c r="C10" s="4" t="s">
        <v>19</v>
      </c>
      <c r="D10">
        <v>10</v>
      </c>
      <c r="E10">
        <v>33</v>
      </c>
      <c r="F10" s="1">
        <f>D10/E10</f>
        <v>0.30303030303030304</v>
      </c>
      <c r="G10" s="2">
        <v>42975</v>
      </c>
      <c r="H10" t="s">
        <v>18</v>
      </c>
      <c r="I10" t="s">
        <v>28</v>
      </c>
    </row>
    <row r="11" spans="1:9" ht="60" x14ac:dyDescent="0.25">
      <c r="A11">
        <v>10</v>
      </c>
      <c r="B11">
        <v>1388490</v>
      </c>
      <c r="C11" s="4" t="s">
        <v>20</v>
      </c>
      <c r="D11">
        <v>4</v>
      </c>
      <c r="E11">
        <v>31</v>
      </c>
      <c r="F11" s="1">
        <f>D11/E11</f>
        <v>0.12903225806451613</v>
      </c>
      <c r="G11" s="2">
        <v>42975</v>
      </c>
      <c r="H11" t="s">
        <v>21</v>
      </c>
      <c r="I11" t="s">
        <v>29</v>
      </c>
    </row>
    <row r="12" spans="1:9" x14ac:dyDescent="0.25">
      <c r="A12">
        <v>11</v>
      </c>
      <c r="C12" s="3" t="s">
        <v>25</v>
      </c>
      <c r="G12" s="2"/>
    </row>
    <row r="13" spans="1:9" x14ac:dyDescent="0.25">
      <c r="A13">
        <v>12</v>
      </c>
      <c r="B13">
        <v>1324028</v>
      </c>
      <c r="C13" s="4" t="s">
        <v>22</v>
      </c>
      <c r="D13">
        <v>6</v>
      </c>
      <c r="E13">
        <v>22</v>
      </c>
      <c r="F13" s="1">
        <f>D13/E13</f>
        <v>0.27272727272727271</v>
      </c>
      <c r="G13" s="2">
        <v>42975</v>
      </c>
      <c r="H13" t="s">
        <v>23</v>
      </c>
    </row>
    <row r="14" spans="1:9" x14ac:dyDescent="0.25">
      <c r="A14">
        <v>13</v>
      </c>
      <c r="C14" s="3" t="s">
        <v>32</v>
      </c>
    </row>
    <row r="15" spans="1:9" x14ac:dyDescent="0.25">
      <c r="A15">
        <v>14</v>
      </c>
      <c r="C15" s="3" t="s">
        <v>30</v>
      </c>
      <c r="D15">
        <v>2</v>
      </c>
      <c r="E15">
        <v>30</v>
      </c>
      <c r="F15" s="1">
        <f>D15/E15</f>
        <v>6.6666666666666666E-2</v>
      </c>
      <c r="G15" s="2">
        <v>42984</v>
      </c>
      <c r="H15" t="s">
        <v>31</v>
      </c>
    </row>
  </sheetData>
  <hyperlinks>
    <hyperlink ref="C2" r:id="rId1" display="https://bugzilla.mozilla.org/show_bug.cgi?id=1393321"/>
    <hyperlink ref="C4" r:id="rId2" display="https://bugzilla.mozilla.org/show_bug.cgi?id=1366672"/>
    <hyperlink ref="C5" r:id="rId3" display="https://bugzilla.mozilla.org/show_bug.cgi?id=1392545"/>
    <hyperlink ref="C7" r:id="rId4" display="https://bugzilla.mozilla.org/show_bug.cgi?id=1380808"/>
    <hyperlink ref="C9" r:id="rId5" display="https://bugzilla.mozilla.org/show_bug.cgi?id=1391177"/>
    <hyperlink ref="C10" r:id="rId6" display="https://bugzilla.mozilla.org/show_bug.cgi?id=1389164"/>
    <hyperlink ref="C11" r:id="rId7" display="https://bugzilla.mozilla.org/show_bug.cgi?id=1388490"/>
    <hyperlink ref="C13" r:id="rId8" display="https://bugzilla.mozilla.org/show_bug.cgi?id=1324028"/>
  </hyperlinks>
  <pageMargins left="0.7" right="0.7" top="0.78740157499999996" bottom="0.78740157499999996" header="0.3" footer="0.3"/>
  <pageSetup paperSize="9" orientation="portrait" horizontalDpi="4294967293" verticalDpi="4294967293" r:id="rId9"/>
  <legacy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opLeftCell="A31" workbookViewId="0">
      <selection activeCell="C63" sqref="C63"/>
    </sheetView>
  </sheetViews>
  <sheetFormatPr baseColWidth="10" defaultRowHeight="15" x14ac:dyDescent="0.25"/>
  <cols>
    <col min="1" max="1" width="13.140625" bestFit="1" customWidth="1"/>
  </cols>
  <sheetData>
    <row r="1" spans="1:4" x14ac:dyDescent="0.25">
      <c r="A1" t="s">
        <v>37</v>
      </c>
      <c r="B1" t="s">
        <v>33</v>
      </c>
      <c r="C1" t="s">
        <v>34</v>
      </c>
    </row>
    <row r="2" spans="1:4" x14ac:dyDescent="0.25">
      <c r="A2" t="s">
        <v>35</v>
      </c>
      <c r="B2">
        <v>4</v>
      </c>
      <c r="D2">
        <f>SUM($C$2:C2)/(SUM($C$2:C2)+SUM($B$2:B2))</f>
        <v>0</v>
      </c>
    </row>
    <row r="3" spans="1:4" x14ac:dyDescent="0.25">
      <c r="C3">
        <v>1</v>
      </c>
      <c r="D3">
        <f>SUM($C$2:C3)/(SUM($C$2:C3)+SUM($B$2:B3))</f>
        <v>0.2</v>
      </c>
    </row>
    <row r="4" spans="1:4" x14ac:dyDescent="0.25">
      <c r="B4">
        <v>3</v>
      </c>
      <c r="D4">
        <f>SUM($C$2:C4)/(SUM($C$2:C4)+SUM($B$2:B4))</f>
        <v>0.125</v>
      </c>
    </row>
    <row r="5" spans="1:4" x14ac:dyDescent="0.25">
      <c r="C5">
        <v>1</v>
      </c>
      <c r="D5">
        <f>SUM($C$2:C5)/(SUM($C$2:C5)+SUM($B$2:B5))</f>
        <v>0.22222222222222221</v>
      </c>
    </row>
    <row r="6" spans="1:4" x14ac:dyDescent="0.25">
      <c r="B6">
        <v>3</v>
      </c>
      <c r="D6">
        <f>SUM($C$2:C6)/(SUM($C$2:C6)+SUM($B$2:B6))</f>
        <v>0.16666666666666666</v>
      </c>
    </row>
    <row r="7" spans="1:4" x14ac:dyDescent="0.25">
      <c r="C7">
        <v>1</v>
      </c>
      <c r="D7">
        <f>SUM($C$2:C7)/(SUM($C$2:C7)+SUM($B$2:B7))</f>
        <v>0.23076923076923078</v>
      </c>
    </row>
    <row r="8" spans="1:4" x14ac:dyDescent="0.25">
      <c r="B8">
        <v>3</v>
      </c>
      <c r="D8">
        <f>SUM($C$2:C8)/(SUM($C$2:C8)+SUM($B$2:B8))</f>
        <v>0.1875</v>
      </c>
    </row>
    <row r="9" spans="1:4" x14ac:dyDescent="0.25">
      <c r="B9">
        <v>1</v>
      </c>
      <c r="D9">
        <f>SUM($C$2:C9)/(SUM($C$2:C9)+SUM($B$2:B9))</f>
        <v>0.17647058823529413</v>
      </c>
    </row>
    <row r="10" spans="1:4" x14ac:dyDescent="0.25">
      <c r="B10">
        <v>3</v>
      </c>
      <c r="D10">
        <f>SUM($C$2:C10)/(SUM($C$2:C10)+SUM($B$2:B10))</f>
        <v>0.15</v>
      </c>
    </row>
    <row r="11" spans="1:4" x14ac:dyDescent="0.25">
      <c r="C11">
        <v>1</v>
      </c>
      <c r="D11">
        <f>SUM($C$2:C11)/(SUM($C$2:C11)+SUM($B$2:B11))</f>
        <v>0.19047619047619047</v>
      </c>
    </row>
    <row r="12" spans="1:4" x14ac:dyDescent="0.25">
      <c r="B12">
        <v>2</v>
      </c>
      <c r="D12">
        <f>SUM($C$2:C12)/(SUM($C$2:C12)+SUM($B$2:B12))</f>
        <v>0.17391304347826086</v>
      </c>
    </row>
    <row r="13" spans="1:4" x14ac:dyDescent="0.25">
      <c r="B13">
        <v>1</v>
      </c>
      <c r="D13">
        <f>SUM($C$2:C13)/(SUM($C$2:C13)+SUM($B$2:B13))</f>
        <v>0.16666666666666666</v>
      </c>
    </row>
    <row r="14" spans="1:4" x14ac:dyDescent="0.25">
      <c r="B14">
        <v>1</v>
      </c>
      <c r="D14">
        <f>SUM($C$2:C14)/(SUM($C$2:C14)+SUM($B$2:B14))</f>
        <v>0.16</v>
      </c>
    </row>
    <row r="15" spans="1:4" x14ac:dyDescent="0.25">
      <c r="C15">
        <v>1</v>
      </c>
      <c r="D15">
        <f>SUM($C$2:C15)/(SUM($C$2:C15)+SUM($B$2:B15))</f>
        <v>0.19230769230769232</v>
      </c>
    </row>
    <row r="16" spans="1:4" x14ac:dyDescent="0.25">
      <c r="B16">
        <v>2</v>
      </c>
      <c r="D16">
        <f>SUM($C$2:C16)/(SUM($C$2:C16)+SUM($B$2:B16))</f>
        <v>0.17857142857142858</v>
      </c>
    </row>
    <row r="17" spans="1:4" x14ac:dyDescent="0.25">
      <c r="A17" t="s">
        <v>36</v>
      </c>
      <c r="C17">
        <v>1</v>
      </c>
      <c r="D17">
        <f>SUM($C$2:C17)/(SUM($C$2:C17)+SUM($B$2:B17))</f>
        <v>0.20689655172413793</v>
      </c>
    </row>
    <row r="18" spans="1:4" x14ac:dyDescent="0.25">
      <c r="B18">
        <v>4</v>
      </c>
      <c r="D18">
        <f>SUM($C$2:C18)/(SUM($C$2:C18)+SUM($B$2:B18))</f>
        <v>0.18181818181818182</v>
      </c>
    </row>
    <row r="19" spans="1:4" x14ac:dyDescent="0.25">
      <c r="C19">
        <v>1</v>
      </c>
      <c r="D19">
        <f>SUM($C$2:C19)/(SUM($C$2:C19)+SUM($B$2:B19))</f>
        <v>0.20588235294117646</v>
      </c>
    </row>
    <row r="20" spans="1:4" x14ac:dyDescent="0.25">
      <c r="B20">
        <v>4</v>
      </c>
      <c r="D20">
        <f>SUM($C$2:C20)/(SUM($C$2:C20)+SUM($B$2:B20))</f>
        <v>0.18421052631578946</v>
      </c>
    </row>
    <row r="21" spans="1:4" x14ac:dyDescent="0.25">
      <c r="C21">
        <v>1</v>
      </c>
      <c r="D21">
        <f>SUM($C$2:C21)/(SUM($C$2:C21)+SUM($B$2:B21))</f>
        <v>0.20512820512820512</v>
      </c>
    </row>
    <row r="22" spans="1:4" x14ac:dyDescent="0.25">
      <c r="B22">
        <v>4</v>
      </c>
      <c r="D22">
        <f>SUM($C$2:C22)/(SUM($C$2:C22)+SUM($B$2:B22))</f>
        <v>0.18604651162790697</v>
      </c>
    </row>
    <row r="23" spans="1:4" x14ac:dyDescent="0.25">
      <c r="B23">
        <v>1</v>
      </c>
      <c r="D23">
        <f>SUM($C$2:C23)/(SUM($C$2:C23)+SUM($B$2:B23))</f>
        <v>0.18181818181818182</v>
      </c>
    </row>
    <row r="24" spans="1:4" x14ac:dyDescent="0.25">
      <c r="B24">
        <v>2</v>
      </c>
      <c r="D24">
        <f>SUM($C$2:C24)/(SUM($C$2:C24)+SUM($B$2:B24))</f>
        <v>0.17391304347826086</v>
      </c>
    </row>
    <row r="25" spans="1:4" x14ac:dyDescent="0.25">
      <c r="A25" t="s">
        <v>38</v>
      </c>
      <c r="C25">
        <v>1</v>
      </c>
      <c r="D25">
        <f>SUM($C$2:C25)/(SUM($C$2:C25)+SUM($B$2:B25))</f>
        <v>0.19148936170212766</v>
      </c>
    </row>
    <row r="26" spans="1:4" x14ac:dyDescent="0.25">
      <c r="B26">
        <v>20</v>
      </c>
      <c r="D26">
        <f>SUM($C$2:C26)/(SUM($C$2:C26)+SUM($B$2:B26))</f>
        <v>0.13432835820895522</v>
      </c>
    </row>
    <row r="27" spans="1:4" x14ac:dyDescent="0.25">
      <c r="A27" t="s">
        <v>39</v>
      </c>
      <c r="C27">
        <v>1</v>
      </c>
      <c r="D27">
        <f>SUM($C$2:C27)/(SUM($C$2:C27)+SUM($B$2:B27))</f>
        <v>0.14705882352941177</v>
      </c>
    </row>
    <row r="28" spans="1:4" x14ac:dyDescent="0.25">
      <c r="B28">
        <v>3</v>
      </c>
      <c r="D28">
        <f>SUM($C$2:C28)/(SUM($C$2:C28)+SUM($B$2:B28))</f>
        <v>0.14084507042253522</v>
      </c>
    </row>
    <row r="29" spans="1:4" x14ac:dyDescent="0.25">
      <c r="B29">
        <v>1</v>
      </c>
      <c r="D29">
        <f>SUM($C$2:C29)/(SUM($C$2:C29)+SUM($B$2:B29))</f>
        <v>0.1388888888888889</v>
      </c>
    </row>
    <row r="30" spans="1:4" x14ac:dyDescent="0.25">
      <c r="B30">
        <v>1</v>
      </c>
      <c r="D30">
        <f>SUM($C$2:C30)/(SUM($C$2:C30)+SUM($B$2:B30))</f>
        <v>0.13698630136986301</v>
      </c>
    </row>
    <row r="31" spans="1:4" x14ac:dyDescent="0.25">
      <c r="B31">
        <v>1</v>
      </c>
      <c r="D31">
        <f>SUM($C$2:C31)/(SUM($C$2:C31)+SUM($B$2:B31))</f>
        <v>0.13513513513513514</v>
      </c>
    </row>
    <row r="32" spans="1:4" x14ac:dyDescent="0.25">
      <c r="B32">
        <v>16</v>
      </c>
      <c r="D32">
        <f>SUM($C$2:C32)/(SUM($C$2:C32)+SUM($B$2:B32))</f>
        <v>0.1111111111111111</v>
      </c>
    </row>
    <row r="33" spans="1:4" x14ac:dyDescent="0.25">
      <c r="A33" t="s">
        <v>40</v>
      </c>
      <c r="C33">
        <v>1</v>
      </c>
      <c r="D33">
        <f>SUM($C$2:C33)/(SUM($C$2:C33)+SUM($B$2:B33))</f>
        <v>0.12087912087912088</v>
      </c>
    </row>
    <row r="34" spans="1:4" x14ac:dyDescent="0.25">
      <c r="B34">
        <v>5</v>
      </c>
      <c r="D34">
        <f>SUM($C$2:C34)/(SUM($C$2:C34)+SUM($B$2:B34))</f>
        <v>0.11458333333333333</v>
      </c>
    </row>
    <row r="35" spans="1:4" x14ac:dyDescent="0.25">
      <c r="B35">
        <v>2</v>
      </c>
      <c r="D35">
        <f>SUM($C$2:C35)/(SUM($C$2:C35)+SUM($B$2:B35))</f>
        <v>0.11224489795918367</v>
      </c>
    </row>
    <row r="36" spans="1:4" x14ac:dyDescent="0.25">
      <c r="B36">
        <v>6</v>
      </c>
      <c r="D36">
        <f>SUM($C$2:C36)/(SUM($C$2:C36)+SUM($B$2:B36))</f>
        <v>0.10576923076923077</v>
      </c>
    </row>
    <row r="37" spans="1:4" x14ac:dyDescent="0.25">
      <c r="B37">
        <v>1</v>
      </c>
      <c r="D37">
        <f>SUM($C$2:C37)/(SUM($C$2:C37)+SUM($B$2:B37))</f>
        <v>0.10476190476190476</v>
      </c>
    </row>
    <row r="38" spans="1:4" x14ac:dyDescent="0.25">
      <c r="B38">
        <v>13</v>
      </c>
      <c r="D38">
        <f>SUM($C$2:C38)/(SUM($C$2:C38)+SUM($B$2:B38))</f>
        <v>9.3220338983050849E-2</v>
      </c>
    </row>
    <row r="39" spans="1:4" x14ac:dyDescent="0.25">
      <c r="A39" t="s">
        <v>41</v>
      </c>
      <c r="C39">
        <v>1</v>
      </c>
      <c r="D39">
        <f>SUM($C$2:C39)/(SUM($C$2:C39)+SUM($B$2:B39))</f>
        <v>0.10084033613445378</v>
      </c>
    </row>
    <row r="40" spans="1:4" x14ac:dyDescent="0.25">
      <c r="B40">
        <v>1</v>
      </c>
      <c r="D40">
        <f>SUM($C$2:C40)/(SUM($C$2:C40)+SUM($B$2:B40))</f>
        <v>0.1</v>
      </c>
    </row>
    <row r="41" spans="1:4" x14ac:dyDescent="0.25">
      <c r="B41">
        <v>1</v>
      </c>
      <c r="D41">
        <f>SUM($C$2:C41)/(SUM($C$2:C41)+SUM($B$2:B41))</f>
        <v>9.9173553719008267E-2</v>
      </c>
    </row>
    <row r="42" spans="1:4" x14ac:dyDescent="0.25">
      <c r="B42">
        <v>3</v>
      </c>
      <c r="D42">
        <f>SUM($C$2:C42)/(SUM($C$2:C42)+SUM($B$2:B42))</f>
        <v>9.6774193548387094E-2</v>
      </c>
    </row>
    <row r="43" spans="1:4" x14ac:dyDescent="0.25">
      <c r="B43">
        <v>1</v>
      </c>
      <c r="D43">
        <f>SUM($C$2:C43)/(SUM($C$2:C43)+SUM($B$2:B43))</f>
        <v>9.6000000000000002E-2</v>
      </c>
    </row>
    <row r="44" spans="1:4" x14ac:dyDescent="0.25">
      <c r="B44">
        <v>5</v>
      </c>
      <c r="D44">
        <f>SUM($C$2:C44)/(SUM($C$2:C44)+SUM($B$2:B44))</f>
        <v>9.2307692307692313E-2</v>
      </c>
    </row>
    <row r="45" spans="1:4" x14ac:dyDescent="0.25">
      <c r="C45">
        <v>1</v>
      </c>
      <c r="D45">
        <f>SUM($C$2:C45)/(SUM($C$2:C45)+SUM($B$2:B45))</f>
        <v>9.9236641221374045E-2</v>
      </c>
    </row>
    <row r="46" spans="1:4" x14ac:dyDescent="0.25">
      <c r="B46">
        <v>6</v>
      </c>
      <c r="D46">
        <f>SUM($C$2:C46)/(SUM($C$2:C46)+SUM($B$2:B46))</f>
        <v>9.4890510948905105E-2</v>
      </c>
    </row>
    <row r="47" spans="1:4" x14ac:dyDescent="0.25">
      <c r="C47">
        <v>1</v>
      </c>
      <c r="D47">
        <f>SUM($C$2:C47)/(SUM($C$2:C47)+SUM($B$2:B47))</f>
        <v>0.10144927536231885</v>
      </c>
    </row>
    <row r="48" spans="1:4" x14ac:dyDescent="0.25">
      <c r="B48">
        <v>2</v>
      </c>
      <c r="D48">
        <f>SUM($C$2:C48)/(SUM($C$2:C48)+SUM($B$2:B48))</f>
        <v>0.1</v>
      </c>
    </row>
    <row r="49" spans="1:4" x14ac:dyDescent="0.25">
      <c r="C49">
        <v>1</v>
      </c>
      <c r="D49">
        <f>SUM($C$2:C49)/(SUM($C$2:C49)+SUM($B$2:B49))</f>
        <v>0.10638297872340426</v>
      </c>
    </row>
    <row r="50" spans="1:4" x14ac:dyDescent="0.25">
      <c r="B50">
        <v>6</v>
      </c>
      <c r="D50">
        <f>SUM($C$2:C50)/(SUM($C$2:C50)+SUM($B$2:B50))</f>
        <v>0.10204081632653061</v>
      </c>
    </row>
    <row r="51" spans="1:4" x14ac:dyDescent="0.25">
      <c r="B51">
        <v>1</v>
      </c>
      <c r="D51">
        <f>SUM($C$2:C51)/(SUM($C$2:C51)+SUM($B$2:B51))</f>
        <v>0.10135135135135136</v>
      </c>
    </row>
    <row r="52" spans="1:4" x14ac:dyDescent="0.25">
      <c r="B52">
        <v>5</v>
      </c>
      <c r="D52">
        <f>SUM($C$2:C52)/(SUM($C$2:C52)+SUM($B$2:B52))</f>
        <v>9.8039215686274508E-2</v>
      </c>
    </row>
    <row r="53" spans="1:4" x14ac:dyDescent="0.25">
      <c r="B53">
        <v>1</v>
      </c>
      <c r="D53">
        <f>SUM($C$2:C53)/(SUM($C$2:C53)+SUM($B$2:B53))</f>
        <v>9.7402597402597407E-2</v>
      </c>
    </row>
    <row r="54" spans="1:4" x14ac:dyDescent="0.25">
      <c r="B54">
        <v>3</v>
      </c>
      <c r="D54">
        <f>SUM($C$2:C54)/(SUM($C$2:C54)+SUM($B$2:B54))</f>
        <v>9.5541401273885357E-2</v>
      </c>
    </row>
    <row r="55" spans="1:4" x14ac:dyDescent="0.25">
      <c r="C55">
        <v>1</v>
      </c>
      <c r="D55">
        <f>SUM($C$2:C55)/(SUM($C$2:C55)+SUM($B$2:B55))</f>
        <v>0.10126582278481013</v>
      </c>
    </row>
    <row r="56" spans="1:4" x14ac:dyDescent="0.25">
      <c r="B56">
        <v>8</v>
      </c>
      <c r="D56">
        <f>SUM($C$2:C56)/(SUM($C$2:C56)+SUM($B$2:B56))</f>
        <v>9.6385542168674704E-2</v>
      </c>
    </row>
    <row r="57" spans="1:4" x14ac:dyDescent="0.25">
      <c r="A57" t="s">
        <v>42</v>
      </c>
      <c r="C57">
        <v>1</v>
      </c>
      <c r="D57">
        <f>SUM($C$2:C57)/(SUM($C$2:C57)+SUM($B$2:B57))</f>
        <v>0.10179640718562874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Bisection</vt:lpstr>
      <vt:lpstr>Current autoland failure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Henning</dc:creator>
  <cp:lastModifiedBy>Jan Henning</cp:lastModifiedBy>
  <dcterms:created xsi:type="dcterms:W3CDTF">2017-09-06T16:35:13Z</dcterms:created>
  <dcterms:modified xsi:type="dcterms:W3CDTF">2017-09-06T20:38:58Z</dcterms:modified>
</cp:coreProperties>
</file>