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95" windowWidth="18195" windowHeight="10890"/>
  </bookViews>
  <sheets>
    <sheet name="Munka1" sheetId="1" r:id="rId1"/>
  </sheets>
  <definedNames>
    <definedName name="_xlnm.Print_Titles" localSheetId="0">Munka1!$1:$1</definedName>
  </definedNames>
  <calcPr calcId="145621"/>
</workbook>
</file>

<file path=xl/calcChain.xml><?xml version="1.0" encoding="utf-8"?>
<calcChain xmlns="http://schemas.openxmlformats.org/spreadsheetml/2006/main">
  <c r="H8" i="1" l="1"/>
  <c r="G29" i="1" l="1"/>
  <c r="E16" i="1" l="1"/>
  <c r="E17" i="1"/>
  <c r="H22" i="1" l="1"/>
  <c r="H25" i="1"/>
  <c r="H24" i="1"/>
  <c r="H18" i="1"/>
  <c r="H21" i="1"/>
  <c r="H20" i="1"/>
  <c r="H29" i="1"/>
  <c r="H28" i="1"/>
  <c r="H27" i="1"/>
  <c r="H31" i="1"/>
  <c r="H14" i="1"/>
  <c r="H13" i="1"/>
  <c r="H12" i="1"/>
  <c r="H11" i="1"/>
  <c r="H9" i="1"/>
  <c r="H5" i="1"/>
  <c r="G30" i="1"/>
  <c r="F13" i="1" l="1"/>
  <c r="F16" i="1" l="1"/>
  <c r="H16" i="1" s="1"/>
</calcChain>
</file>

<file path=xl/sharedStrings.xml><?xml version="1.0" encoding="utf-8"?>
<sst xmlns="http://schemas.openxmlformats.org/spreadsheetml/2006/main" count="9" uniqueCount="9">
  <si>
    <t>Zárolás
(millió Ft)</t>
  </si>
  <si>
    <t>Uniós átterelés
(%)</t>
  </si>
  <si>
    <t>Benyújtott költségvetési törvény-javaslat szerint
(millió Ft)</t>
  </si>
  <si>
    <t>2013. évi előirányzat
(millió Ft)</t>
  </si>
  <si>
    <t>2012. évi előirányzat
(millió Ft)</t>
  </si>
  <si>
    <t>2014. évi előirányzat
(millió Ft)</t>
  </si>
  <si>
    <t xml:space="preserve"> többlet-igény
(millió Ft)</t>
  </si>
  <si>
    <t>2015. terv
(millió Ft)</t>
  </si>
  <si>
    <t>középtávú tervezés szerinti
2015. terv
(millió 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</si>
</sst>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_-* #,##0.0\ _F_t_-;\-* #,##0.0\ _F_t_-;_-* &quot;-&quot;??\ _F_t_-;_-@_-"/>
    <numFmt numFmtId="165" formatCode="_-* #,##0\ _F_t_-;\-* #,##0\ _F_t_-;_-* &quot;-&quot;??\ _F_t_-;_-@_-"/>
    <numFmt numFmtId="166" formatCode="#,##0.0"/>
    <numFmt numFmtId="167" formatCode="0.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165" fontId="2" fillId="0" borderId="0" xfId="1" applyNumberFormat="1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65" fontId="2" fillId="0" borderId="1" xfId="1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right" vertical="center" wrapText="1"/>
    </xf>
    <xf numFmtId="167" fontId="2" fillId="0" borderId="1" xfId="0" applyNumberFormat="1" applyFont="1" applyBorder="1" applyAlignment="1">
      <alignment horizontal="right" vertical="center" wrapText="1"/>
    </xf>
    <xf numFmtId="167" fontId="3" fillId="0" borderId="1" xfId="0" applyNumberFormat="1" applyFont="1" applyBorder="1" applyAlignment="1">
      <alignment horizontal="right" vertical="center" wrapText="1"/>
    </xf>
    <xf numFmtId="167" fontId="3" fillId="0" borderId="2" xfId="0" applyNumberFormat="1" applyFont="1" applyBorder="1" applyAlignment="1">
      <alignment horizontal="right" vertical="center" wrapText="1"/>
    </xf>
    <xf numFmtId="167" fontId="2" fillId="0" borderId="4" xfId="0" applyNumberFormat="1" applyFont="1" applyBorder="1" applyAlignment="1">
      <alignment horizontal="right" vertical="center" wrapText="1"/>
    </xf>
    <xf numFmtId="166" fontId="2" fillId="0" borderId="1" xfId="1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6" fontId="3" fillId="0" borderId="2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" xfId="1" applyNumberFormat="1" applyFont="1" applyBorder="1" applyAlignment="1">
      <alignment horizontal="right" vertical="center" wrapText="1"/>
    </xf>
    <xf numFmtId="166" fontId="2" fillId="0" borderId="4" xfId="0" applyNumberFormat="1" applyFont="1" applyBorder="1" applyAlignment="1">
      <alignment horizontal="right" vertical="center" wrapText="1"/>
    </xf>
    <xf numFmtId="166" fontId="2" fillId="0" borderId="4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zoomScale="90" zoomScaleNormal="90" workbookViewId="0">
      <pane ySplit="1" topLeftCell="A2" activePane="bottomLeft" state="frozen"/>
      <selection pane="bottomLeft" activeCell="A34" sqref="A34"/>
    </sheetView>
  </sheetViews>
  <sheetFormatPr defaultRowHeight="15.75" x14ac:dyDescent="0.25"/>
  <cols>
    <col min="1" max="1" width="11.7109375" style="1" customWidth="1"/>
    <col min="2" max="2" width="12.42578125" style="1" customWidth="1"/>
    <col min="3" max="3" width="12.85546875" style="2" customWidth="1"/>
    <col min="4" max="4" width="11.7109375" style="2" customWidth="1"/>
    <col min="5" max="5" width="14.7109375" style="2" customWidth="1"/>
    <col min="6" max="6" width="12" style="1" customWidth="1"/>
    <col min="7" max="7" width="11.42578125" style="1" customWidth="1"/>
    <col min="8" max="8" width="11" style="1" customWidth="1"/>
    <col min="9" max="9" width="13.5703125" style="5" customWidth="1"/>
    <col min="10" max="10" width="8.42578125" style="1" customWidth="1"/>
    <col min="11" max="11" width="9.140625" style="1"/>
    <col min="12" max="12" width="20.42578125" style="1" customWidth="1"/>
    <col min="13" max="16384" width="9.140625" style="1"/>
  </cols>
  <sheetData>
    <row r="1" spans="1:9" ht="101.25" customHeight="1" x14ac:dyDescent="0.25">
      <c r="A1" s="3" t="s">
        <v>4</v>
      </c>
      <c r="B1" s="3" t="s">
        <v>3</v>
      </c>
      <c r="C1" s="11" t="s">
        <v>5</v>
      </c>
      <c r="D1" s="11" t="s">
        <v>1</v>
      </c>
      <c r="E1" s="11" t="s">
        <v>0</v>
      </c>
      <c r="F1" s="3" t="s">
        <v>8</v>
      </c>
      <c r="G1" s="3" t="s">
        <v>6</v>
      </c>
      <c r="H1" s="3" t="s">
        <v>7</v>
      </c>
      <c r="I1" s="4" t="s">
        <v>2</v>
      </c>
    </row>
    <row r="2" spans="1:9" ht="97.5" customHeight="1" x14ac:dyDescent="0.25">
      <c r="A2" s="6"/>
      <c r="B2" s="6"/>
      <c r="C2" s="10">
        <v>50</v>
      </c>
      <c r="D2" s="8"/>
      <c r="E2" s="8"/>
      <c r="F2" s="14">
        <v>7</v>
      </c>
      <c r="G2" s="14">
        <v>0</v>
      </c>
      <c r="H2" s="14">
        <v>50</v>
      </c>
      <c r="I2" s="14">
        <v>7</v>
      </c>
    </row>
    <row r="3" spans="1:9" ht="15.75" customHeight="1" x14ac:dyDescent="0.25">
      <c r="A3" s="7"/>
      <c r="B3" s="7"/>
      <c r="C3" s="7"/>
      <c r="D3" s="7"/>
      <c r="E3" s="7"/>
      <c r="F3" s="7"/>
      <c r="G3" s="7"/>
      <c r="H3" s="7"/>
      <c r="I3" s="12"/>
    </row>
    <row r="4" spans="1:9" ht="32.25" customHeight="1" x14ac:dyDescent="0.25">
      <c r="A4" s="20"/>
      <c r="B4" s="20"/>
      <c r="C4" s="17"/>
      <c r="D4" s="8"/>
      <c r="E4" s="8"/>
      <c r="F4" s="18"/>
      <c r="G4" s="20"/>
      <c r="H4" s="20"/>
      <c r="I4" s="20"/>
    </row>
    <row r="5" spans="1:9" ht="81.75" customHeight="1" x14ac:dyDescent="0.25">
      <c r="A5" s="20">
        <v>550</v>
      </c>
      <c r="B5" s="20">
        <v>750</v>
      </c>
      <c r="C5" s="17">
        <v>2500</v>
      </c>
      <c r="D5" s="8"/>
      <c r="E5" s="8"/>
      <c r="F5" s="18">
        <v>2846</v>
      </c>
      <c r="G5" s="18">
        <v>85.4</v>
      </c>
      <c r="H5" s="18">
        <f>C5+G5</f>
        <v>2585.4</v>
      </c>
      <c r="I5" s="18">
        <v>2846</v>
      </c>
    </row>
    <row r="6" spans="1:9" ht="15.75" customHeight="1" x14ac:dyDescent="0.25">
      <c r="A6" s="20"/>
      <c r="B6" s="20"/>
      <c r="C6" s="17"/>
      <c r="D6" s="8"/>
      <c r="E6" s="8"/>
      <c r="F6" s="18"/>
      <c r="G6" s="18"/>
      <c r="H6" s="18"/>
      <c r="I6" s="18"/>
    </row>
    <row r="7" spans="1:9" ht="22.5" customHeight="1" x14ac:dyDescent="0.25">
      <c r="A7" s="20">
        <v>2700</v>
      </c>
      <c r="B7" s="20">
        <v>2800</v>
      </c>
      <c r="C7" s="17">
        <v>3100</v>
      </c>
      <c r="D7" s="8"/>
      <c r="E7" s="8"/>
      <c r="F7" s="18">
        <v>3100</v>
      </c>
      <c r="G7" s="18">
        <v>0</v>
      </c>
      <c r="H7" s="18">
        <v>3100</v>
      </c>
      <c r="I7" s="18">
        <v>3100</v>
      </c>
    </row>
    <row r="8" spans="1:9" ht="131.25" customHeight="1" x14ac:dyDescent="0.25">
      <c r="A8" s="20">
        <v>11458</v>
      </c>
      <c r="B8" s="20">
        <v>1250</v>
      </c>
      <c r="C8" s="17">
        <v>14750</v>
      </c>
      <c r="D8" s="8"/>
      <c r="E8" s="8"/>
      <c r="F8" s="18">
        <v>8900</v>
      </c>
      <c r="G8" s="18">
        <v>1867.2</v>
      </c>
      <c r="H8" s="18">
        <f>C8+G8</f>
        <v>16617.2</v>
      </c>
      <c r="I8" s="18">
        <v>9500</v>
      </c>
    </row>
    <row r="9" spans="1:9" ht="81.75" customHeight="1" x14ac:dyDescent="0.25">
      <c r="A9" s="20">
        <v>32147</v>
      </c>
      <c r="B9" s="20">
        <v>4520</v>
      </c>
      <c r="C9" s="17">
        <v>14700</v>
      </c>
      <c r="D9" s="10"/>
      <c r="E9" s="10"/>
      <c r="F9" s="18">
        <v>17650</v>
      </c>
      <c r="G9" s="18">
        <v>289.89999999999998</v>
      </c>
      <c r="H9" s="18">
        <f>C9+G9</f>
        <v>14989.9</v>
      </c>
      <c r="I9" s="18">
        <v>17650</v>
      </c>
    </row>
    <row r="10" spans="1:9" ht="15.75" customHeight="1" x14ac:dyDescent="0.25">
      <c r="A10" s="20">
        <v>1600</v>
      </c>
      <c r="B10" s="20">
        <v>1600</v>
      </c>
      <c r="C10" s="8"/>
      <c r="D10" s="8"/>
      <c r="E10" s="8"/>
      <c r="F10" s="18"/>
      <c r="G10" s="18"/>
      <c r="H10" s="18"/>
      <c r="I10" s="18"/>
    </row>
    <row r="11" spans="1:9" ht="66" customHeight="1" x14ac:dyDescent="0.25">
      <c r="A11" s="20"/>
      <c r="B11" s="20"/>
      <c r="C11" s="17">
        <v>1440</v>
      </c>
      <c r="D11" s="17"/>
      <c r="E11" s="17"/>
      <c r="F11" s="18">
        <v>1440</v>
      </c>
      <c r="G11" s="18">
        <v>518.4</v>
      </c>
      <c r="H11" s="18">
        <f>C11+G11</f>
        <v>1958.4</v>
      </c>
      <c r="I11" s="18">
        <v>1440</v>
      </c>
    </row>
    <row r="12" spans="1:9" ht="66" customHeight="1" x14ac:dyDescent="0.25">
      <c r="A12" s="20"/>
      <c r="B12" s="20"/>
      <c r="C12" s="17">
        <v>210</v>
      </c>
      <c r="D12" s="17"/>
      <c r="E12" s="17"/>
      <c r="F12" s="18">
        <v>210</v>
      </c>
      <c r="G12" s="18">
        <v>100</v>
      </c>
      <c r="H12" s="18">
        <f>C12+G12</f>
        <v>310</v>
      </c>
      <c r="I12" s="18">
        <v>210</v>
      </c>
    </row>
    <row r="13" spans="1:9" ht="85.5" customHeight="1" x14ac:dyDescent="0.25">
      <c r="A13" s="20">
        <v>1350</v>
      </c>
      <c r="B13" s="20">
        <v>1300</v>
      </c>
      <c r="C13" s="17">
        <v>120</v>
      </c>
      <c r="D13" s="17">
        <v>20</v>
      </c>
      <c r="E13" s="17"/>
      <c r="F13" s="18">
        <f>C13-270</f>
        <v>-150</v>
      </c>
      <c r="G13" s="18">
        <v>650</v>
      </c>
      <c r="H13" s="18">
        <f>C13+G13</f>
        <v>770</v>
      </c>
      <c r="I13" s="18">
        <v>1080</v>
      </c>
    </row>
    <row r="14" spans="1:9" ht="83.25" customHeight="1" x14ac:dyDescent="0.25">
      <c r="A14" s="20">
        <v>650</v>
      </c>
      <c r="B14" s="20">
        <v>650</v>
      </c>
      <c r="C14" s="17">
        <v>706</v>
      </c>
      <c r="D14" s="17">
        <v>20</v>
      </c>
      <c r="E14" s="17"/>
      <c r="F14" s="18">
        <v>520</v>
      </c>
      <c r="G14" s="18">
        <v>350</v>
      </c>
      <c r="H14" s="18">
        <f>C14+G14-56</f>
        <v>1000</v>
      </c>
      <c r="I14" s="18">
        <v>520</v>
      </c>
    </row>
    <row r="15" spans="1:9" ht="62.25" customHeight="1" x14ac:dyDescent="0.25">
      <c r="A15" s="20"/>
      <c r="B15" s="20">
        <v>1500</v>
      </c>
      <c r="C15" s="17">
        <v>0</v>
      </c>
      <c r="D15" s="17"/>
      <c r="E15" s="17"/>
      <c r="F15" s="18"/>
      <c r="G15" s="19"/>
      <c r="H15" s="18"/>
      <c r="I15" s="19">
        <v>2000</v>
      </c>
    </row>
    <row r="16" spans="1:9" ht="51" customHeight="1" x14ac:dyDescent="0.25">
      <c r="A16" s="20"/>
      <c r="B16" s="20"/>
      <c r="C16" s="17">
        <v>150</v>
      </c>
      <c r="D16" s="17"/>
      <c r="E16" s="17">
        <f>18+10.8</f>
        <v>28.8</v>
      </c>
      <c r="F16" s="18">
        <f>150-E16</f>
        <v>121.2</v>
      </c>
      <c r="G16" s="18"/>
      <c r="H16" s="18">
        <f>F16</f>
        <v>121.2</v>
      </c>
      <c r="I16" s="18">
        <v>121.2</v>
      </c>
    </row>
    <row r="17" spans="1:9" ht="99.75" customHeight="1" x14ac:dyDescent="0.25">
      <c r="A17" s="20"/>
      <c r="B17" s="20"/>
      <c r="C17" s="17">
        <v>600</v>
      </c>
      <c r="D17" s="17"/>
      <c r="E17" s="17">
        <f>84.7+128.4+86.9</f>
        <v>300</v>
      </c>
      <c r="F17" s="18">
        <v>300</v>
      </c>
      <c r="G17" s="18"/>
      <c r="H17" s="18">
        <v>300</v>
      </c>
      <c r="I17" s="18">
        <v>300</v>
      </c>
    </row>
    <row r="18" spans="1:9" ht="69.75" customHeight="1" x14ac:dyDescent="0.25">
      <c r="A18" s="22"/>
      <c r="B18" s="22"/>
      <c r="C18" s="17"/>
      <c r="D18" s="17"/>
      <c r="E18" s="17"/>
      <c r="F18" s="18">
        <v>120</v>
      </c>
      <c r="G18" s="19">
        <v>120</v>
      </c>
      <c r="H18" s="18">
        <f t="shared" ref="H18:H21" si="0">C18+G18</f>
        <v>120</v>
      </c>
      <c r="I18" s="19">
        <v>120</v>
      </c>
    </row>
    <row r="19" spans="1:9" ht="47.25" customHeight="1" x14ac:dyDescent="0.25">
      <c r="A19" s="22"/>
      <c r="B19" s="22"/>
      <c r="C19" s="17"/>
      <c r="D19" s="17"/>
      <c r="E19" s="17"/>
      <c r="F19" s="21">
        <v>293.64</v>
      </c>
      <c r="G19" s="21">
        <v>293.64</v>
      </c>
      <c r="H19" s="21">
        <v>293.64</v>
      </c>
      <c r="I19" s="19">
        <v>293.64</v>
      </c>
    </row>
    <row r="20" spans="1:9" ht="46.5" customHeight="1" x14ac:dyDescent="0.25">
      <c r="A20" s="22"/>
      <c r="B20" s="22"/>
      <c r="C20" s="17"/>
      <c r="D20" s="17"/>
      <c r="E20" s="17"/>
      <c r="F20" s="21">
        <v>50</v>
      </c>
      <c r="G20" s="21">
        <v>50</v>
      </c>
      <c r="H20" s="18">
        <f t="shared" si="0"/>
        <v>50</v>
      </c>
      <c r="I20" s="19">
        <v>50</v>
      </c>
    </row>
    <row r="21" spans="1:9" ht="51.75" customHeight="1" x14ac:dyDescent="0.25">
      <c r="A21" s="23"/>
      <c r="B21" s="23"/>
      <c r="C21" s="17"/>
      <c r="D21" s="17"/>
      <c r="E21" s="17"/>
      <c r="F21" s="21">
        <v>86</v>
      </c>
      <c r="G21" s="21">
        <v>86</v>
      </c>
      <c r="H21" s="18">
        <f t="shared" si="0"/>
        <v>86</v>
      </c>
      <c r="I21" s="19">
        <v>86</v>
      </c>
    </row>
    <row r="22" spans="1:9" ht="81.75" customHeight="1" x14ac:dyDescent="0.25">
      <c r="A22" s="20"/>
      <c r="B22" s="20"/>
      <c r="C22" s="17"/>
      <c r="D22" s="17"/>
      <c r="E22" s="17"/>
      <c r="F22" s="18">
        <v>0</v>
      </c>
      <c r="G22" s="18">
        <v>350</v>
      </c>
      <c r="H22" s="18">
        <f>C22+G22</f>
        <v>350</v>
      </c>
      <c r="I22" s="18">
        <v>200</v>
      </c>
    </row>
    <row r="23" spans="1:9" ht="52.5" customHeight="1" x14ac:dyDescent="0.25">
      <c r="A23" s="24"/>
      <c r="B23" s="24"/>
      <c r="C23" s="24"/>
      <c r="D23" s="24"/>
      <c r="E23" s="24"/>
      <c r="F23" s="24"/>
      <c r="G23" s="24"/>
      <c r="H23" s="24"/>
      <c r="I23" s="24"/>
    </row>
    <row r="24" spans="1:9" ht="74.25" customHeight="1" x14ac:dyDescent="0.25">
      <c r="A24" s="9"/>
      <c r="B24" s="9"/>
      <c r="C24" s="8"/>
      <c r="D24" s="8"/>
      <c r="E24" s="8"/>
      <c r="F24" s="14">
        <v>0</v>
      </c>
      <c r="G24" s="15">
        <v>550</v>
      </c>
      <c r="H24" s="14">
        <f>C24+G24</f>
        <v>550</v>
      </c>
      <c r="I24" s="15">
        <v>0</v>
      </c>
    </row>
    <row r="25" spans="1:9" ht="121.5" customHeight="1" x14ac:dyDescent="0.25">
      <c r="A25" s="9"/>
      <c r="B25" s="9"/>
      <c r="C25" s="8"/>
      <c r="D25" s="8"/>
      <c r="E25" s="8"/>
      <c r="F25" s="14">
        <v>0</v>
      </c>
      <c r="G25" s="15">
        <v>550</v>
      </c>
      <c r="H25" s="14">
        <f>C25+G25</f>
        <v>550</v>
      </c>
      <c r="I25" s="15">
        <v>0</v>
      </c>
    </row>
    <row r="26" spans="1:9" ht="52.5" customHeight="1" x14ac:dyDescent="0.25">
      <c r="A26" s="24"/>
      <c r="B26" s="24"/>
      <c r="C26" s="24"/>
      <c r="D26" s="24"/>
      <c r="E26" s="24"/>
      <c r="F26" s="24"/>
      <c r="G26" s="24"/>
      <c r="H26" s="24"/>
      <c r="I26" s="24"/>
    </row>
    <row r="27" spans="1:9" ht="68.25" customHeight="1" x14ac:dyDescent="0.25">
      <c r="A27" s="16"/>
      <c r="B27" s="16"/>
      <c r="C27" s="17"/>
      <c r="D27" s="17">
        <v>100</v>
      </c>
      <c r="E27" s="17"/>
      <c r="F27" s="18">
        <v>0</v>
      </c>
      <c r="G27" s="19">
        <v>650</v>
      </c>
      <c r="H27" s="18">
        <f>C27+G27</f>
        <v>650</v>
      </c>
      <c r="I27" s="15">
        <v>0</v>
      </c>
    </row>
    <row r="28" spans="1:9" ht="68.25" customHeight="1" x14ac:dyDescent="0.25">
      <c r="A28" s="16"/>
      <c r="B28" s="16"/>
      <c r="C28" s="17"/>
      <c r="D28" s="17">
        <v>100</v>
      </c>
      <c r="E28" s="17"/>
      <c r="F28" s="18">
        <v>0</v>
      </c>
      <c r="G28" s="19">
        <v>588</v>
      </c>
      <c r="H28" s="18">
        <f>C28+G28</f>
        <v>588</v>
      </c>
      <c r="I28" s="15">
        <v>0</v>
      </c>
    </row>
    <row r="29" spans="1:9" ht="68.25" customHeight="1" x14ac:dyDescent="0.25">
      <c r="A29" s="13"/>
      <c r="B29" s="13"/>
      <c r="C29" s="17"/>
      <c r="D29" s="17">
        <v>100</v>
      </c>
      <c r="E29" s="17"/>
      <c r="F29" s="18">
        <v>0</v>
      </c>
      <c r="G29" s="18">
        <f>952.5-150</f>
        <v>802.5</v>
      </c>
      <c r="H29" s="18">
        <f>C29+G29</f>
        <v>802.5</v>
      </c>
      <c r="I29" s="14">
        <v>0</v>
      </c>
    </row>
    <row r="30" spans="1:9" ht="68.25" customHeight="1" x14ac:dyDescent="0.25">
      <c r="A30" s="13"/>
      <c r="B30" s="13"/>
      <c r="C30" s="17">
        <v>420</v>
      </c>
      <c r="D30" s="17">
        <v>100</v>
      </c>
      <c r="E30" s="17"/>
      <c r="F30" s="18">
        <v>0</v>
      </c>
      <c r="G30" s="18">
        <f>2090-420</f>
        <v>1670</v>
      </c>
      <c r="H30" s="18">
        <v>2090</v>
      </c>
      <c r="I30" s="14">
        <v>0</v>
      </c>
    </row>
    <row r="31" spans="1:9" ht="68.25" customHeight="1" x14ac:dyDescent="0.25">
      <c r="A31" s="13"/>
      <c r="B31" s="13"/>
      <c r="C31" s="17">
        <v>3000</v>
      </c>
      <c r="D31" s="17">
        <v>100</v>
      </c>
      <c r="E31" s="17"/>
      <c r="F31" s="18">
        <v>0</v>
      </c>
      <c r="G31" s="18">
        <v>-300</v>
      </c>
      <c r="H31" s="18">
        <f>C31+G31</f>
        <v>2700</v>
      </c>
      <c r="I31" s="14">
        <v>0</v>
      </c>
    </row>
    <row r="32" spans="1:9" ht="15.75" customHeight="1" x14ac:dyDescent="0.25"/>
    <row r="33" ht="15.75" customHeight="1" x14ac:dyDescent="0.25"/>
    <row r="34" ht="30" customHeight="1" x14ac:dyDescent="0.25"/>
    <row r="35" ht="39" customHeight="1" x14ac:dyDescent="0.25"/>
    <row r="36" ht="48" customHeight="1" x14ac:dyDescent="0.25"/>
  </sheetData>
  <mergeCells count="2">
    <mergeCell ref="A23:I23"/>
    <mergeCell ref="A26:I26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51" fitToHeight="0" orientation="landscape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Munka1!Nyomtatási_cím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Majosházi Csaba</dc:creator>
  <cp:lastModifiedBy>Majosházi Csaba</cp:lastModifiedBy>
  <cp:lastPrinted>2014-11-02T22:15:10Z</cp:lastPrinted>
  <dcterms:created xsi:type="dcterms:W3CDTF">2014-09-04T06:37:29Z</dcterms:created>
  <dcterms:modified xsi:type="dcterms:W3CDTF">2016-06-06T13:27:15Z</dcterms:modified>
</cp:coreProperties>
</file>